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\OneDrive\Área de Trabalho\Secretaria de obras\Projeto Recapeamento\Recapeamento Rua dos Poços e Lenheiros\Atualizado - 2023\Recapeamento - Emenda R$ 250.000,00\"/>
    </mc:Choice>
  </mc:AlternateContent>
  <xr:revisionPtr revIDLastSave="0" documentId="13_ncr:1_{D9E4FC29-1EF9-4379-9DEF-E49351C066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FF - Recapeamento" sheetId="1" r:id="rId1"/>
  </sheets>
  <definedNames>
    <definedName name="_xlnm.Print_Area" localSheetId="0">'CFF - Recapeamento'!$G$3:$L$22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0" i="1"/>
  <c r="M8" i="1"/>
  <c r="M14" i="1" s="1"/>
  <c r="L14" i="1"/>
  <c r="L12" i="1"/>
  <c r="L10" i="1"/>
  <c r="K10" i="1"/>
  <c r="K8" i="1"/>
  <c r="K14" i="1" s="1"/>
  <c r="I13" i="1"/>
</calcChain>
</file>

<file path=xl/sharedStrings.xml><?xml version="1.0" encoding="utf-8"?>
<sst xmlns="http://schemas.openxmlformats.org/spreadsheetml/2006/main" count="28" uniqueCount="20">
  <si>
    <t>CRONOGRAMA FÍSICO FINANCEIRO</t>
  </si>
  <si>
    <t>Item</t>
  </si>
  <si>
    <t>PREFEITURA MUNICIPAL DE CARMO DO PARANAÍBA - MG</t>
  </si>
  <si>
    <t>ETAPAS/DESCRIÇÃO</t>
  </si>
  <si>
    <t>FÍSICO/
FINANCEIRO</t>
  </si>
  <si>
    <t>TOTAL
ETAPAS</t>
  </si>
  <si>
    <t>MÊS 1</t>
  </si>
  <si>
    <t>MÊS 2</t>
  </si>
  <si>
    <t>INSTALAÇÕES INICIAIS DA OBRA</t>
  </si>
  <si>
    <t>OBRAS VIÁRIAS</t>
  </si>
  <si>
    <t>Físico %</t>
  </si>
  <si>
    <t>Financeiro</t>
  </si>
  <si>
    <r>
      <t xml:space="preserve">OBRA: </t>
    </r>
    <r>
      <rPr>
        <sz val="12"/>
        <color theme="1"/>
        <rFont val="Times"/>
        <family val="1"/>
      </rPr>
      <t>Recapeamento Asfáltico em C.B.U.Q;</t>
    </r>
  </si>
  <si>
    <r>
      <t xml:space="preserve">
________________________________________
</t>
    </r>
    <r>
      <rPr>
        <b/>
        <sz val="12"/>
        <color theme="1"/>
        <rFont val="Times New Roman"/>
        <family val="1"/>
      </rPr>
      <t>Flávio Yugi
Engenheiro Civil
 CREA 225540/D - MG</t>
    </r>
  </si>
  <si>
    <r>
      <t>LOCAL:</t>
    </r>
    <r>
      <rPr>
        <sz val="12"/>
        <color theme="1"/>
        <rFont val="Times"/>
        <family val="1"/>
      </rPr>
      <t xml:space="preserve"> Rua Lenheiros - Trecho entre Avenida Tancredo Neves e Rua Mirandópolis; Rua José Albino de Oliveira - Trecho entre Ruas Adebrão G. Branquinho e Paltilho Fernandes; Rua Paltilho Fernandes - Trecho entre Ruas Mirandópolis e Gabriel Resende Silva;</t>
    </r>
  </si>
  <si>
    <t>OBRAS COMPLEMENTARES DE PAVIMENTAÇÃO</t>
  </si>
  <si>
    <t>TOTAL</t>
  </si>
  <si>
    <t xml:space="preserve">VALOR DA OBRA : </t>
  </si>
  <si>
    <t>50.26%</t>
  </si>
  <si>
    <t>Carmo do Paranaíba, 12 de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</si>
</sst>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22"/>
  <sheetViews>
    <sheetView tabSelected="1" topLeftCell="F7" workbookViewId="0">
      <selection activeCell="G3" sqref="G3:M22"/>
    </sheetView>
  </sheetViews>
  <sheetFormatPr defaultRowHeight="15" x14ac:dyDescent="0.25"/>
  <cols>
    <col min="7" max="7" width="8.7109375" customWidth="1"/>
    <col min="8" max="8" width="59.85546875" customWidth="1"/>
    <col min="9" max="9" width="22.42578125" customWidth="1"/>
    <col min="10" max="10" width="15.7109375" bestFit="1" customWidth="1"/>
    <col min="11" max="13" width="14.5703125" bestFit="1" customWidth="1"/>
  </cols>
  <sheetData>
    <row r="3" spans="1:13" ht="38.25" customHeight="1" x14ac:dyDescent="0.25">
      <c r="G3" s="31" t="s">
        <v>0</v>
      </c>
      <c r="H3" s="31"/>
      <c r="I3" s="31"/>
      <c r="J3" s="31"/>
      <c r="K3" s="31"/>
      <c r="L3" s="31"/>
      <c r="M3" s="31"/>
    </row>
    <row r="4" spans="1:13" ht="31.5" customHeight="1" x14ac:dyDescent="0.25">
      <c r="G4" s="29" t="s">
        <v>2</v>
      </c>
      <c r="H4" s="30"/>
      <c r="I4" s="7" t="s">
        <v>17</v>
      </c>
      <c r="J4" s="16">
        <v>299964.23</v>
      </c>
      <c r="K4" s="16"/>
      <c r="L4" s="16"/>
      <c r="M4" s="17"/>
    </row>
    <row r="5" spans="1:13" ht="84" customHeight="1" x14ac:dyDescent="0.25">
      <c r="G5" s="24" t="s">
        <v>12</v>
      </c>
      <c r="H5" s="24"/>
      <c r="I5" s="13" t="s">
        <v>14</v>
      </c>
      <c r="J5" s="13"/>
      <c r="K5" s="13"/>
      <c r="L5" s="13"/>
      <c r="M5" s="13"/>
    </row>
    <row r="6" spans="1:13" ht="46.5" customHeight="1" x14ac:dyDescent="0.25">
      <c r="A6" s="13" t="s">
        <v>14</v>
      </c>
      <c r="B6" s="24"/>
      <c r="C6" s="25"/>
      <c r="D6" s="24"/>
      <c r="E6" s="24"/>
      <c r="G6" s="2" t="s">
        <v>1</v>
      </c>
      <c r="H6" s="1" t="s">
        <v>3</v>
      </c>
      <c r="I6" s="1" t="s">
        <v>5</v>
      </c>
      <c r="J6" s="1" t="s">
        <v>4</v>
      </c>
      <c r="K6" s="1" t="s">
        <v>6</v>
      </c>
      <c r="L6" s="1" t="s">
        <v>7</v>
      </c>
      <c r="M6" s="1" t="s">
        <v>16</v>
      </c>
    </row>
    <row r="7" spans="1:13" ht="31.5" customHeight="1" x14ac:dyDescent="0.25">
      <c r="G7" s="26">
        <v>1</v>
      </c>
      <c r="H7" s="28" t="s">
        <v>8</v>
      </c>
      <c r="I7" s="18">
        <v>9326.43</v>
      </c>
      <c r="J7" s="3" t="s">
        <v>10</v>
      </c>
      <c r="K7" s="4">
        <v>1</v>
      </c>
      <c r="L7" s="5"/>
      <c r="M7" s="5"/>
    </row>
    <row r="8" spans="1:13" ht="31.5" customHeight="1" x14ac:dyDescent="0.25">
      <c r="G8" s="26"/>
      <c r="H8" s="28"/>
      <c r="I8" s="19"/>
      <c r="J8" s="3" t="s">
        <v>11</v>
      </c>
      <c r="K8" s="6">
        <f>I7*K7</f>
        <v>9326.43</v>
      </c>
      <c r="L8" s="6"/>
      <c r="M8" s="6">
        <f>I7</f>
        <v>9326.43</v>
      </c>
    </row>
    <row r="9" spans="1:13" ht="31.5" customHeight="1" x14ac:dyDescent="0.25">
      <c r="G9" s="26">
        <v>2</v>
      </c>
      <c r="H9" s="28" t="s">
        <v>9</v>
      </c>
      <c r="I9" s="20">
        <v>235874.65</v>
      </c>
      <c r="J9" s="3" t="s">
        <v>10</v>
      </c>
      <c r="K9" s="4">
        <v>0.6</v>
      </c>
      <c r="L9" s="4">
        <v>0.4</v>
      </c>
      <c r="M9" s="4"/>
    </row>
    <row r="10" spans="1:13" ht="31.5" customHeight="1" x14ac:dyDescent="0.25">
      <c r="G10" s="26"/>
      <c r="H10" s="28"/>
      <c r="I10" s="21"/>
      <c r="J10" s="3" t="s">
        <v>11</v>
      </c>
      <c r="K10" s="6">
        <f>I9*K9</f>
        <v>141524.78999999998</v>
      </c>
      <c r="L10" s="6">
        <f>I9*L9</f>
        <v>94349.86</v>
      </c>
      <c r="M10" s="6">
        <f>K10+L10</f>
        <v>235874.64999999997</v>
      </c>
    </row>
    <row r="11" spans="1:13" ht="31.5" customHeight="1" x14ac:dyDescent="0.25">
      <c r="G11" s="26">
        <v>3</v>
      </c>
      <c r="H11" s="27" t="s">
        <v>15</v>
      </c>
      <c r="I11" s="20">
        <v>54763.15</v>
      </c>
      <c r="J11" s="3" t="s">
        <v>10</v>
      </c>
      <c r="K11" s="4"/>
      <c r="L11" s="4">
        <v>1</v>
      </c>
      <c r="M11" s="4"/>
    </row>
    <row r="12" spans="1:13" ht="31.5" customHeight="1" x14ac:dyDescent="0.25">
      <c r="G12" s="26"/>
      <c r="H12" s="28"/>
      <c r="I12" s="21"/>
      <c r="J12" s="3" t="s">
        <v>11</v>
      </c>
      <c r="K12" s="6"/>
      <c r="L12" s="6">
        <f>I11*L11</f>
        <v>54763.15</v>
      </c>
      <c r="M12" s="6">
        <f>L12</f>
        <v>54763.15</v>
      </c>
    </row>
    <row r="13" spans="1:13" ht="31.5" customHeight="1" x14ac:dyDescent="0.25">
      <c r="G13" s="8" t="s">
        <v>16</v>
      </c>
      <c r="H13" s="9"/>
      <c r="I13" s="22">
        <f>SUM(I7:I12)</f>
        <v>299964.23</v>
      </c>
      <c r="J13" s="3" t="s">
        <v>10</v>
      </c>
      <c r="K13" s="4" t="s">
        <v>18</v>
      </c>
      <c r="L13" s="4">
        <v>0.49740000000000001</v>
      </c>
      <c r="M13" s="4"/>
    </row>
    <row r="14" spans="1:13" ht="31.5" customHeight="1" x14ac:dyDescent="0.25">
      <c r="G14" s="10"/>
      <c r="H14" s="11"/>
      <c r="I14" s="23"/>
      <c r="J14" s="3" t="s">
        <v>11</v>
      </c>
      <c r="K14" s="6">
        <f>K8+K10</f>
        <v>150851.21999999997</v>
      </c>
      <c r="L14" s="6">
        <f>L10+L12</f>
        <v>149113.01</v>
      </c>
      <c r="M14" s="6">
        <f>M8+M10+M12</f>
        <v>299964.23</v>
      </c>
    </row>
    <row r="15" spans="1:13" ht="15" customHeight="1" x14ac:dyDescent="0.25">
      <c r="G15" s="12" t="s">
        <v>19</v>
      </c>
      <c r="H15" s="12"/>
      <c r="I15" s="12"/>
      <c r="J15" s="12"/>
      <c r="K15" s="12"/>
      <c r="L15" s="12"/>
      <c r="M15" s="12"/>
    </row>
    <row r="16" spans="1:13" ht="15" customHeight="1" x14ac:dyDescent="0.25">
      <c r="G16" s="12"/>
      <c r="H16" s="12"/>
      <c r="I16" s="12"/>
      <c r="J16" s="12"/>
      <c r="K16" s="12"/>
      <c r="L16" s="12"/>
      <c r="M16" s="12"/>
    </row>
    <row r="17" spans="7:13" ht="15" customHeight="1" x14ac:dyDescent="0.25">
      <c r="G17" s="12"/>
      <c r="H17" s="12"/>
      <c r="I17" s="12"/>
      <c r="J17" s="12"/>
      <c r="K17" s="12"/>
      <c r="L17" s="12"/>
      <c r="M17" s="12"/>
    </row>
    <row r="18" spans="7:13" ht="15" customHeight="1" x14ac:dyDescent="0.25">
      <c r="G18" s="14" t="s">
        <v>13</v>
      </c>
      <c r="H18" s="14"/>
      <c r="I18" s="14"/>
      <c r="J18" s="14"/>
      <c r="K18" s="14"/>
      <c r="L18" s="14"/>
      <c r="M18" s="14"/>
    </row>
    <row r="19" spans="7:13" x14ac:dyDescent="0.25">
      <c r="G19" s="15"/>
      <c r="H19" s="15"/>
      <c r="I19" s="15"/>
      <c r="J19" s="15"/>
      <c r="K19" s="15"/>
      <c r="L19" s="15"/>
      <c r="M19" s="15"/>
    </row>
    <row r="20" spans="7:13" x14ac:dyDescent="0.25">
      <c r="G20" s="15"/>
      <c r="H20" s="15"/>
      <c r="I20" s="15"/>
      <c r="J20" s="15"/>
      <c r="K20" s="15"/>
      <c r="L20" s="15"/>
      <c r="M20" s="15"/>
    </row>
    <row r="21" spans="7:13" ht="14.45" customHeight="1" x14ac:dyDescent="0.25">
      <c r="G21" s="15"/>
      <c r="H21" s="15"/>
      <c r="I21" s="15"/>
      <c r="J21" s="15"/>
      <c r="K21" s="15"/>
      <c r="L21" s="15"/>
      <c r="M21" s="15"/>
    </row>
    <row r="22" spans="7:13" ht="103.15" customHeight="1" x14ac:dyDescent="0.25">
      <c r="G22" s="15"/>
      <c r="H22" s="15"/>
      <c r="I22" s="15"/>
      <c r="J22" s="15"/>
      <c r="K22" s="15"/>
      <c r="L22" s="15"/>
      <c r="M22" s="15"/>
    </row>
  </sheetData>
  <mergeCells count="19">
    <mergeCell ref="G3:M3"/>
    <mergeCell ref="H7:H8"/>
    <mergeCell ref="G7:G8"/>
    <mergeCell ref="G9:G10"/>
    <mergeCell ref="H9:H10"/>
    <mergeCell ref="A6:E6"/>
    <mergeCell ref="G11:G12"/>
    <mergeCell ref="H11:H12"/>
    <mergeCell ref="G5:H5"/>
    <mergeCell ref="G4:H4"/>
    <mergeCell ref="G13:H14"/>
    <mergeCell ref="G15:M17"/>
    <mergeCell ref="I5:M5"/>
    <mergeCell ref="G18:M22"/>
    <mergeCell ref="J4:M4"/>
    <mergeCell ref="I7:I8"/>
    <mergeCell ref="I9:I10"/>
    <mergeCell ref="I11:I12"/>
    <mergeCell ref="I13:I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CFF - Recapeamento</vt:lpstr>
      <vt:lpstr>'CFF - Recapeamento'!Area_de_impressao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Víctor</dc:creator>
  <cp:lastModifiedBy>Flávio Yugi</cp:lastModifiedBy>
  <cp:lastPrinted>2023-01-12T12:42:40Z</cp:lastPrinted>
  <dcterms:created xsi:type="dcterms:W3CDTF">2019-04-08T12:38:13Z</dcterms:created>
  <dcterms:modified xsi:type="dcterms:W3CDTF">2023-01-12T12:42:45Z</dcterms:modified>
</cp:coreProperties>
</file>