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isael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<sst xmlns="http://schemas.openxmlformats.org/spreadsheetml/2006/main" count="33" uniqueCount="33">
  <si>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CRONOGRAMA FÍSICO-FINANCEIRO GLOBAL</t>
  </si>
  <si>
    <t xml:space="preserve">1 - PRAÇA MISAEL LUIS DE CARVALHO</t>
  </si>
  <si>
    <t xml:space="preserve">Município/UF:</t>
  </si>
  <si>
    <t xml:space="preserve">CARMO DO PARANAÍBA - MG</t>
  </si>
  <si>
    <t xml:space="preserve">ITEM</t>
  </si>
  <si>
    <t xml:space="preserve">DISCRIMINAÇÃO  </t>
  </si>
  <si>
    <t xml:space="preserve">VALOR DOS SERVIÇOS</t>
  </si>
  <si>
    <t xml:space="preserve">PESO %</t>
  </si>
  <si>
    <t xml:space="preserve">SERVIÇOS A EXECUTAR (%)</t>
  </si>
  <si>
    <t xml:space="preserve">MÊS 01</t>
  </si>
  <si>
    <t xml:space="preserve">SIMPL.%</t>
  </si>
  <si>
    <t xml:space="preserve">SIMP. (R$)</t>
  </si>
  <si>
    <t xml:space="preserve">ACUM. %</t>
  </si>
  <si>
    <t xml:space="preserve">ACUM. (R$)</t>
  </si>
  <si>
    <t xml:space="preserve">Serviços preliminares</t>
  </si>
  <si>
    <t xml:space="preserve">1.1</t>
  </si>
  <si>
    <t xml:space="preserve">Retirada da grama</t>
  </si>
  <si>
    <t xml:space="preserve">1.2</t>
  </si>
  <si>
    <t xml:space="preserve">Terraplanagem</t>
  </si>
  <si>
    <t xml:space="preserve">Execução</t>
  </si>
  <si>
    <t xml:space="preserve">2.1</t>
  </si>
  <si>
    <t xml:space="preserve">Plantio de palmeiras, flores e arbustos</t>
  </si>
  <si>
    <t xml:space="preserve">2.2</t>
  </si>
  <si>
    <t xml:space="preserve">Plantio de grama</t>
  </si>
  <si>
    <t xml:space="preserve">2.3</t>
  </si>
  <si>
    <t xml:space="preserve">Arremates finais</t>
  </si>
  <si>
    <t xml:space="preserve">Serviços Finais</t>
  </si>
  <si>
    <t xml:space="preserve">3.1</t>
  </si>
  <si>
    <t xml:space="preserve">Limpeza da obra</t>
  </si>
  <si>
    <t xml:space="preserve">TOTAL EM PERCENTUAL</t>
  </si>
  <si>
    <t xml:space="preserve">TOTAL EM REAIS</t>
  </si>
  <si>
    <t xml:space="preserve">FRANCIELLE PEREIRA SILVA ARAUJO</t>
  </si>
  <si>
    <t xml:space="preserve">ENG. AGRONOMA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</si>
</sst>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R$ &quot;* #,##0.00_-;&quot;-R$ &quot;* #,##0.00_-;_-&quot;R$ &quot;* \-??_-;_-@_-"/>
    <numFmt numFmtId="166" formatCode="0%"/>
    <numFmt numFmtId="167" formatCode="_(* #,##0.0000_);_(* \(#,##0.0000\);_(* \-??_);_(@_)"/>
    <numFmt numFmtId="168" formatCode="_(* #,##0.00_);_(* \(#,##0.00\);_(* \-??_);_(@_)"/>
    <numFmt numFmtId="169" formatCode="0.00%"/>
    <numFmt numFmtId="170" formatCode="&quot;R$&quot;#,##0.00"/>
    <numFmt numFmtId="171" formatCode="#,##0.00"/>
    <numFmt numFmtId="172" formatCode="0.00"/>
    <numFmt numFmtId="173" formatCode="0"/>
    <numFmt numFmtId="174" formatCode="&quot;R$&quot;#,##0.00_);&quot;(R$&quot;#,##0.00\)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Century Gothic"/>
      <family val="2"/>
      <charset val="1"/>
    </font>
    <font>
      <sz val="10"/>
      <name val="Century Gothic"/>
      <family val="2"/>
      <charset val="1"/>
    </font>
    <font>
      <sz val="10"/>
      <color rgb="FFFF0000"/>
      <name val="Century Gothic"/>
      <family val="2"/>
      <charset val="1"/>
    </font>
    <font>
      <b val="true"/>
      <sz val="10"/>
      <name val="Century Gothic"/>
      <family val="2"/>
      <charset val="1"/>
    </font>
    <font>
      <b val="true"/>
      <sz val="10"/>
      <color rgb="FFFF0000"/>
      <name val="Century Gothic"/>
      <family val="2"/>
      <charset val="1"/>
    </font>
    <font>
      <b val="true"/>
      <sz val="11"/>
      <name val="Century Gothic"/>
      <family val="2"/>
      <charset val="1"/>
    </font>
    <font>
      <sz val="9"/>
      <name val="Century Gothic"/>
      <family val="2"/>
      <charset val="1"/>
    </font>
    <font>
      <b val="true"/>
      <sz val="9"/>
      <name val="Century Gothic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D9D9D9"/>
        <bgColor rgb="FFC0C0C0"/>
      </patternFill>
    </fill>
  </fills>
  <borders count="3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4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8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9" fillId="0" borderId="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9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0" fillId="0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0" fillId="0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1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0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8" fillId="0" borderId="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8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0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9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1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3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0" fillId="2" borderId="3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0" fillId="2" borderId="1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2" borderId="4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2" borderId="1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10" fillId="3" borderId="4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2" fillId="3" borderId="5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0" fillId="3" borderId="5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3" borderId="4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3" borderId="5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3" borderId="6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7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2" borderId="8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8" fillId="0" borderId="8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9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7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8" fillId="0" borderId="10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8" fillId="0" borderId="10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8" fillId="0" borderId="11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2" borderId="10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2" borderId="12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8" fillId="0" borderId="0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8" fillId="0" borderId="13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8" fillId="0" borderId="14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0" fillId="3" borderId="15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2" fillId="3" borderId="0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0" fillId="3" borderId="0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3" borderId="10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3" borderId="0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3" borderId="16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7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2" borderId="18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18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19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20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8" fillId="0" borderId="15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8" fillId="0" borderId="15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8" fillId="0" borderId="2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2" borderId="15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12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21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0" fillId="2" borderId="1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10" fillId="2" borderId="22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8" fillId="0" borderId="22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17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8" fillId="0" borderId="4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8" fillId="0" borderId="4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8" fillId="0" borderId="1" xfId="3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0" fillId="2" borderId="15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10" fillId="2" borderId="23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2" borderId="15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2" borderId="23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0" fillId="2" borderId="24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10" fillId="0" borderId="25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8" fillId="0" borderId="18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26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8" fillId="0" borderId="25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27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28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0" fillId="0" borderId="29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0" fillId="0" borderId="30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8" fillId="0" borderId="31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29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8" fillId="0" borderId="3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1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0" fillId="0" borderId="33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0" fillId="2" borderId="4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0" fillId="2" borderId="5" xfId="3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0" fillId="2" borderId="5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2" borderId="4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2" borderId="5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10" fillId="2" borderId="6" xfId="3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2" fontId="8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0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8" fillId="0" borderId="0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3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10" fillId="0" borderId="0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0" fillId="0" borderId="0" xfId="36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4" xfId="20"/>
    <cellStyle name="Normal 100" xfId="21"/>
    <cellStyle name="Normal 101" xfId="22"/>
    <cellStyle name="Normal 2" xfId="23"/>
    <cellStyle name="Normal 2 2 2 2" xfId="24"/>
    <cellStyle name="Normal 3" xfId="25"/>
    <cellStyle name="Normal 3 3" xfId="26"/>
    <cellStyle name="Normal 85" xfId="27"/>
    <cellStyle name="Normal 86" xfId="28"/>
    <cellStyle name="Normal 87" xfId="29"/>
    <cellStyle name="Normal 88" xfId="30"/>
    <cellStyle name="Normal 91" xfId="31"/>
    <cellStyle name="Normal 92" xfId="32"/>
    <cellStyle name="Normal 94" xfId="33"/>
    <cellStyle name="Normal 95" xfId="34"/>
    <cellStyle name="Normal 99" xfId="35"/>
    <cellStyle name="Normal_Plan1" xfId="36"/>
    <cellStyle name="Porcentagem 2" xfId="37"/>
    <cellStyle name="Separador de milhares 2" xfId="38"/>
    <cellStyle name="Vírgula 2" xfId="39"/>
    <cellStyle name="Vírgula 2 4" xfId="40"/>
    <cellStyle name="Vírgula 4" xfId="41"/>
    <cellStyle name="Vírgula 6" xfId="4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10.99"/>
    <col collapsed="false" customWidth="true" hidden="false" outlineLevel="0" max="3" min="3" style="0" width="27.29"/>
    <col collapsed="false" customWidth="true" hidden="false" outlineLevel="0" max="4" min="4" style="0" width="14.01"/>
    <col collapsed="false" customWidth="true" hidden="false" outlineLevel="0" max="5" min="5" style="0" width="11.57"/>
    <col collapsed="false" customWidth="true" hidden="false" outlineLevel="0" max="6" min="6" style="1" width="12.86"/>
    <col collapsed="false" customWidth="true" hidden="false" outlineLevel="0" max="7" min="7" style="1" width="13.7"/>
    <col collapsed="false" customWidth="true" hidden="false" outlineLevel="0" max="8" min="8" style="1" width="12.57"/>
    <col collapsed="false" customWidth="true" hidden="false" outlineLevel="0" max="9" min="9" style="2" width="15.57"/>
  </cols>
  <sheetData>
    <row r="1" customFormat="false" ht="15" hidden="false" customHeight="true" outlineLevel="0" collapsed="false">
      <c r="A1" s="3" t="s">
        <v>0</v>
      </c>
      <c r="B1" s="3"/>
      <c r="C1" s="3"/>
      <c r="D1" s="3"/>
      <c r="E1" s="4"/>
      <c r="F1" s="5"/>
      <c r="G1" s="5"/>
      <c r="H1" s="6"/>
      <c r="I1" s="7"/>
    </row>
    <row r="2" customFormat="false" ht="7.5" hidden="false" customHeight="true" outlineLevel="0" collapsed="false">
      <c r="A2" s="8"/>
      <c r="B2" s="9"/>
      <c r="C2" s="10"/>
      <c r="D2" s="10"/>
      <c r="E2" s="11"/>
      <c r="F2" s="12"/>
      <c r="G2" s="12"/>
      <c r="H2" s="6"/>
      <c r="I2" s="7"/>
    </row>
    <row r="3" customFormat="false" ht="15" hidden="false" customHeight="true" outlineLevel="0" collapsed="false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customFormat="false" ht="8.25" hidden="false" customHeight="true" outlineLevel="0" collapsed="false">
      <c r="A4" s="13"/>
      <c r="B4" s="13"/>
      <c r="C4" s="13"/>
      <c r="D4" s="13"/>
      <c r="E4" s="13"/>
      <c r="F4" s="13"/>
      <c r="G4" s="13"/>
      <c r="H4" s="13"/>
      <c r="I4" s="13"/>
    </row>
    <row r="5" customFormat="false" ht="15" hidden="false" customHeight="true" outlineLevel="0" collapsed="false">
      <c r="A5" s="9" t="s">
        <v>2</v>
      </c>
      <c r="B5" s="13" t="s">
        <v>3</v>
      </c>
      <c r="C5" s="13"/>
      <c r="D5" s="13"/>
      <c r="E5" s="13"/>
      <c r="F5" s="13"/>
      <c r="G5" s="13"/>
      <c r="H5" s="14"/>
      <c r="I5" s="13"/>
    </row>
    <row r="6" customFormat="false" ht="7.5" hidden="false" customHeight="true" outlineLevel="0" collapsed="false">
      <c r="A6" s="15"/>
      <c r="B6" s="16"/>
      <c r="C6" s="16"/>
      <c r="D6" s="16"/>
      <c r="E6" s="15"/>
      <c r="F6" s="17"/>
      <c r="G6" s="17"/>
      <c r="H6" s="18"/>
      <c r="I6" s="19"/>
    </row>
    <row r="7" customFormat="false" ht="15" hidden="false" customHeight="true" outlineLevel="0" collapsed="false">
      <c r="A7" s="20" t="s">
        <v>4</v>
      </c>
      <c r="B7" s="20" t="s">
        <v>5</v>
      </c>
      <c r="C7" s="20"/>
      <c r="D7" s="20" t="s">
        <v>6</v>
      </c>
      <c r="E7" s="20" t="s">
        <v>7</v>
      </c>
      <c r="F7" s="21" t="s">
        <v>8</v>
      </c>
      <c r="G7" s="21"/>
      <c r="H7" s="21"/>
      <c r="I7" s="21"/>
      <c r="J7" s="22"/>
    </row>
    <row r="8" customFormat="false" ht="15.75" hidden="false" customHeight="true" outlineLevel="0" collapsed="false">
      <c r="A8" s="20"/>
      <c r="B8" s="20"/>
      <c r="C8" s="20"/>
      <c r="D8" s="20"/>
      <c r="E8" s="20"/>
      <c r="F8" s="23" t="s">
        <v>9</v>
      </c>
      <c r="G8" s="23"/>
      <c r="H8" s="23"/>
      <c r="I8" s="23"/>
      <c r="J8" s="22"/>
    </row>
    <row r="9" customFormat="false" ht="15.75" hidden="false" customHeight="false" outlineLevel="0" collapsed="false">
      <c r="A9" s="20"/>
      <c r="B9" s="20"/>
      <c r="C9" s="20"/>
      <c r="D9" s="20"/>
      <c r="E9" s="20"/>
      <c r="F9" s="24" t="s">
        <v>10</v>
      </c>
      <c r="G9" s="25" t="s">
        <v>11</v>
      </c>
      <c r="H9" s="25" t="s">
        <v>12</v>
      </c>
      <c r="I9" s="26" t="s">
        <v>13</v>
      </c>
      <c r="J9" s="22"/>
    </row>
    <row r="10" customFormat="false" ht="15.75" hidden="false" customHeight="true" outlineLevel="0" collapsed="false">
      <c r="A10" s="27" t="e">
        <f aca="false">#REF!</f>
        <v>#REF!</v>
      </c>
      <c r="B10" s="28" t="s">
        <v>14</v>
      </c>
      <c r="C10" s="28"/>
      <c r="D10" s="29"/>
      <c r="E10" s="29"/>
      <c r="F10" s="30"/>
      <c r="G10" s="31"/>
      <c r="H10" s="31"/>
      <c r="I10" s="32"/>
      <c r="J10" s="22"/>
    </row>
    <row r="11" customFormat="false" ht="18.75" hidden="false" customHeight="true" outlineLevel="0" collapsed="false">
      <c r="A11" s="33" t="s">
        <v>15</v>
      </c>
      <c r="B11" s="34" t="s">
        <v>16</v>
      </c>
      <c r="C11" s="34"/>
      <c r="D11" s="35" t="n">
        <v>1500</v>
      </c>
      <c r="E11" s="36" t="n">
        <f aca="false">D11/$D$21</f>
        <v>0.0518505997558874</v>
      </c>
      <c r="F11" s="37" t="n">
        <v>0.2167</v>
      </c>
      <c r="G11" s="38" t="n">
        <f aca="false">D11</f>
        <v>1500</v>
      </c>
      <c r="H11" s="39" t="n">
        <f aca="false">F11</f>
        <v>0.2167</v>
      </c>
      <c r="I11" s="40" t="n">
        <f aca="false">G11</f>
        <v>1500</v>
      </c>
      <c r="J11" s="22"/>
    </row>
    <row r="12" customFormat="false" ht="17.25" hidden="false" customHeight="true" outlineLevel="0" collapsed="false">
      <c r="A12" s="41" t="s">
        <v>17</v>
      </c>
      <c r="B12" s="42" t="s">
        <v>18</v>
      </c>
      <c r="C12" s="42"/>
      <c r="D12" s="35" t="n">
        <v>500</v>
      </c>
      <c r="E12" s="36" t="n">
        <f aca="false">D12/$D$21</f>
        <v>0.0172835332519625</v>
      </c>
      <c r="F12" s="37" t="n">
        <v>0.218</v>
      </c>
      <c r="G12" s="43" t="n">
        <f aca="false">D12</f>
        <v>500</v>
      </c>
      <c r="H12" s="44" t="n">
        <f aca="false">F12+H11</f>
        <v>0.4347</v>
      </c>
      <c r="I12" s="45" t="n">
        <f aca="false">I11+G12</f>
        <v>2000</v>
      </c>
      <c r="J12" s="22"/>
    </row>
    <row r="13" customFormat="false" ht="17.25" hidden="false" customHeight="true" outlineLevel="0" collapsed="false">
      <c r="A13" s="46" t="n">
        <v>2</v>
      </c>
      <c r="B13" s="47" t="s">
        <v>19</v>
      </c>
      <c r="C13" s="47"/>
      <c r="D13" s="48"/>
      <c r="E13" s="48"/>
      <c r="F13" s="49"/>
      <c r="G13" s="50"/>
      <c r="H13" s="50"/>
      <c r="I13" s="51"/>
      <c r="J13" s="22"/>
    </row>
    <row r="14" customFormat="false" ht="19.5" hidden="false" customHeight="true" outlineLevel="0" collapsed="false">
      <c r="A14" s="52" t="s">
        <v>20</v>
      </c>
      <c r="B14" s="53" t="s">
        <v>21</v>
      </c>
      <c r="C14" s="53"/>
      <c r="D14" s="54" t="n">
        <v>22680.27</v>
      </c>
      <c r="E14" s="55" t="n">
        <f aca="false">D14/$D$21</f>
        <v>0.783990401416973</v>
      </c>
      <c r="F14" s="56" t="n">
        <v>0.3478</v>
      </c>
      <c r="G14" s="57" t="n">
        <f aca="false">D14</f>
        <v>22680.27</v>
      </c>
      <c r="H14" s="58" t="n">
        <f aca="false">F14+H12</f>
        <v>0.7825</v>
      </c>
      <c r="I14" s="59" t="n">
        <f aca="false">I12+G14</f>
        <v>24680.27</v>
      </c>
      <c r="J14" s="22"/>
    </row>
    <row r="15" customFormat="false" ht="18.75" hidden="false" customHeight="true" outlineLevel="0" collapsed="false">
      <c r="A15" s="60" t="s">
        <v>22</v>
      </c>
      <c r="B15" s="42" t="s">
        <v>23</v>
      </c>
      <c r="C15" s="42"/>
      <c r="D15" s="61" t="n">
        <v>3549</v>
      </c>
      <c r="E15" s="55" t="n">
        <f aca="false">D15/$D$21</f>
        <v>0.12267851902243</v>
      </c>
      <c r="F15" s="62" t="n">
        <v>0.087</v>
      </c>
      <c r="G15" s="57" t="n">
        <f aca="false">D15</f>
        <v>3549</v>
      </c>
      <c r="H15" s="44" t="n">
        <f aca="false">F15+H14</f>
        <v>0.8695</v>
      </c>
      <c r="I15" s="59" t="n">
        <f aca="false">I14+G15</f>
        <v>28229.27</v>
      </c>
      <c r="J15" s="22"/>
    </row>
    <row r="16" customFormat="false" ht="26.25" hidden="false" customHeight="true" outlineLevel="0" collapsed="false">
      <c r="A16" s="60" t="s">
        <v>24</v>
      </c>
      <c r="B16" s="63" t="s">
        <v>25</v>
      </c>
      <c r="C16" s="63"/>
      <c r="D16" s="61" t="n">
        <v>200</v>
      </c>
      <c r="E16" s="55" t="n">
        <f aca="false">D16/$D$21</f>
        <v>0.00691341330078498</v>
      </c>
      <c r="F16" s="62" t="n">
        <v>0.0435</v>
      </c>
      <c r="G16" s="57" t="n">
        <f aca="false">D16</f>
        <v>200</v>
      </c>
      <c r="H16" s="44" t="n">
        <f aca="false">F16+H15</f>
        <v>0.913</v>
      </c>
      <c r="I16" s="59" t="n">
        <f aca="false">I15+G16</f>
        <v>28429.27</v>
      </c>
      <c r="J16" s="22"/>
    </row>
    <row r="17" customFormat="false" ht="16.5" hidden="false" customHeight="true" outlineLevel="0" collapsed="false">
      <c r="A17" s="46" t="n">
        <v>3</v>
      </c>
      <c r="B17" s="47" t="s">
        <v>26</v>
      </c>
      <c r="C17" s="47"/>
      <c r="D17" s="48"/>
      <c r="E17" s="55"/>
      <c r="F17" s="49"/>
      <c r="G17" s="50"/>
      <c r="H17" s="50"/>
      <c r="I17" s="51"/>
      <c r="J17" s="22"/>
    </row>
    <row r="18" customFormat="false" ht="19.5" hidden="false" customHeight="true" outlineLevel="0" collapsed="false">
      <c r="A18" s="52" t="s">
        <v>27</v>
      </c>
      <c r="B18" s="64" t="s">
        <v>28</v>
      </c>
      <c r="C18" s="64"/>
      <c r="D18" s="65" t="n">
        <v>500</v>
      </c>
      <c r="E18" s="55" t="n">
        <f aca="false">D18/$D$21</f>
        <v>0.0172835332519625</v>
      </c>
      <c r="F18" s="66" t="n">
        <v>0.087</v>
      </c>
      <c r="G18" s="67" t="n">
        <f aca="false">D18</f>
        <v>500</v>
      </c>
      <c r="H18" s="68" t="n">
        <f aca="false">F18+H16</f>
        <v>1</v>
      </c>
      <c r="I18" s="69" t="n">
        <f aca="false">I16+G18</f>
        <v>28929.27</v>
      </c>
      <c r="J18" s="22"/>
    </row>
    <row r="19" customFormat="false" ht="9" hidden="false" customHeight="true" outlineLevel="0" collapsed="false">
      <c r="A19" s="70"/>
      <c r="B19" s="71"/>
      <c r="C19" s="71"/>
      <c r="D19" s="71"/>
      <c r="E19" s="71"/>
      <c r="F19" s="72"/>
      <c r="G19" s="73"/>
      <c r="H19" s="73"/>
      <c r="I19" s="74"/>
      <c r="J19" s="22"/>
    </row>
    <row r="20" customFormat="false" ht="15" hidden="false" customHeight="true" outlineLevel="0" collapsed="false">
      <c r="A20" s="75" t="s">
        <v>29</v>
      </c>
      <c r="B20" s="75"/>
      <c r="C20" s="75"/>
      <c r="D20" s="76"/>
      <c r="E20" s="77" t="n">
        <f aca="false">SUM(E11:E18)</f>
        <v>1</v>
      </c>
      <c r="F20" s="78" t="n">
        <f aca="false">E20</f>
        <v>1</v>
      </c>
      <c r="G20" s="79"/>
      <c r="H20" s="77" t="n">
        <f aca="false">F20</f>
        <v>1</v>
      </c>
      <c r="I20" s="80"/>
      <c r="J20" s="22"/>
    </row>
    <row r="21" customFormat="false" ht="15.75" hidden="false" customHeight="true" outlineLevel="0" collapsed="false">
      <c r="A21" s="81" t="s">
        <v>30</v>
      </c>
      <c r="B21" s="81"/>
      <c r="C21" s="81"/>
      <c r="D21" s="82" t="n">
        <f aca="false">SUM(D11:D18)</f>
        <v>28929.27</v>
      </c>
      <c r="E21" s="83" t="n">
        <f aca="false">E20</f>
        <v>1</v>
      </c>
      <c r="F21" s="84"/>
      <c r="G21" s="85" t="n">
        <f aca="false">SUM(G11:G20)</f>
        <v>28929.27</v>
      </c>
      <c r="H21" s="86"/>
      <c r="I21" s="87" t="n">
        <f aca="false">I18</f>
        <v>28929.27</v>
      </c>
      <c r="J21" s="22"/>
    </row>
    <row r="22" customFormat="false" ht="15.75" hidden="false" customHeight="false" outlineLevel="0" collapsed="false">
      <c r="A22" s="88"/>
      <c r="B22" s="89"/>
      <c r="C22" s="89"/>
      <c r="D22" s="90"/>
      <c r="E22" s="90"/>
      <c r="F22" s="91"/>
      <c r="G22" s="92"/>
      <c r="H22" s="92"/>
      <c r="I22" s="93"/>
      <c r="J22" s="22"/>
    </row>
    <row r="23" customFormat="false" ht="15" hidden="false" customHeight="false" outlineLevel="0" collapsed="false">
      <c r="A23" s="94"/>
      <c r="B23" s="94"/>
      <c r="C23" s="94"/>
      <c r="D23" s="95"/>
      <c r="E23" s="96"/>
      <c r="F23" s="97"/>
      <c r="G23" s="97"/>
      <c r="H23" s="97"/>
      <c r="I23" s="98"/>
      <c r="J23" s="22"/>
      <c r="K23" s="22"/>
    </row>
    <row r="24" customFormat="false" ht="15.75" hidden="false" customHeight="false" outlineLevel="0" collapsed="false">
      <c r="A24" s="16"/>
      <c r="B24" s="99"/>
      <c r="C24" s="99"/>
      <c r="D24" s="99"/>
      <c r="E24" s="99"/>
      <c r="F24" s="100"/>
      <c r="G24" s="100"/>
      <c r="H24" s="101"/>
      <c r="I24" s="102"/>
    </row>
    <row r="25" customFormat="false" ht="15" hidden="false" customHeight="false" outlineLevel="0" collapsed="false">
      <c r="A25" s="16"/>
      <c r="B25" s="103"/>
      <c r="C25" s="103" t="s">
        <v>31</v>
      </c>
      <c r="E25" s="104"/>
      <c r="F25" s="105"/>
      <c r="G25" s="105"/>
      <c r="H25" s="105"/>
      <c r="I25" s="106"/>
    </row>
    <row r="26" customFormat="false" ht="15" hidden="false" customHeight="false" outlineLevel="0" collapsed="false">
      <c r="C26" s="0" t="s">
        <v>32</v>
      </c>
    </row>
    <row r="28" customFormat="false" ht="15.75" hidden="false" customHeight="false" outlineLevel="0" collapsed="false">
      <c r="B28" s="99"/>
      <c r="C28" s="99"/>
      <c r="D28" s="99"/>
    </row>
    <row r="29" customFormat="false" ht="15" hidden="false" customHeight="false" outlineLevel="0" collapsed="false">
      <c r="B29" s="107"/>
      <c r="C29" s="107"/>
      <c r="D29" s="107"/>
    </row>
    <row r="30" customFormat="false" ht="15" hidden="false" customHeight="false" outlineLevel="0" collapsed="false">
      <c r="B30" s="108"/>
      <c r="C30" s="108"/>
      <c r="D30" s="108"/>
    </row>
  </sheetData>
  <mergeCells count="24">
    <mergeCell ref="A1:D1"/>
    <mergeCell ref="A3:I3"/>
    <mergeCell ref="A4:I4"/>
    <mergeCell ref="B5:F5"/>
    <mergeCell ref="A7:A9"/>
    <mergeCell ref="B7:C9"/>
    <mergeCell ref="D7:D9"/>
    <mergeCell ref="E7:E9"/>
    <mergeCell ref="F7:I7"/>
    <mergeCell ref="F8:I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C20"/>
    <mergeCell ref="A21:C21"/>
    <mergeCell ref="B28:D28"/>
    <mergeCell ref="B29:D29"/>
    <mergeCell ref="B30:D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2019-01-31T15:33:25Z</dcterms:created>
  <dc:creator>Nenem</dc:creator>
  <dc:description/>
  <dc:language>pt-BR</dc:language>
  <cp:lastModifiedBy>LAJES MACHADO</cp:lastModifiedBy>
  <cp:lastPrinted>2019-11-07T11:30:43Z</cp:lastPrinted>
  <dcterms:modified xsi:type="dcterms:W3CDTF">2021-10-19T17:35:41Z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